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Pliki z dysku\Pliki\Moje dokumenty\2025\UCHWAŁY\Uchwała 03\"/>
    </mc:Choice>
  </mc:AlternateContent>
  <xr:revisionPtr revIDLastSave="0" documentId="13_ncr:1_{E804BD3F-6356-48DD-B897-63C2977F9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7" i="2"/>
  <c r="E22" i="2" l="1"/>
  <c r="F11" i="2"/>
  <c r="F10" i="2" s="1"/>
  <c r="F22" i="2" s="1"/>
</calcChain>
</file>

<file path=xl/sharedStrings.xml><?xml version="1.0" encoding="utf-8"?>
<sst xmlns="http://schemas.openxmlformats.org/spreadsheetml/2006/main" count="31" uniqueCount="31">
  <si>
    <t>Dział</t>
  </si>
  <si>
    <t>Rozdział</t>
  </si>
  <si>
    <t>Treść/ zadanie</t>
  </si>
  <si>
    <t>Ogółem</t>
  </si>
  <si>
    <t>§</t>
  </si>
  <si>
    <t>0480</t>
  </si>
  <si>
    <t>Wpływy z opłat za zezwolenia na sprzedaż napojów alkoholowych</t>
  </si>
  <si>
    <t>Ochrona zdrowia</t>
  </si>
  <si>
    <t>Zwalczanie narkomanii</t>
  </si>
  <si>
    <t>Przeciwdziałanie alkoholizmowi</t>
  </si>
  <si>
    <t>w zł</t>
  </si>
  <si>
    <t>Dotacja dla stowarzyszenia MSA "Krokus"</t>
  </si>
  <si>
    <t xml:space="preserve">Zakup materiałów </t>
  </si>
  <si>
    <t>Pozostałe usługi-konkursy,pogadanki</t>
  </si>
  <si>
    <t>Wynagrodzenia i pochodne od wynagrodzeń pracowników świetlic środowiskowych,członków komisji</t>
  </si>
  <si>
    <t>Zakup materiałów</t>
  </si>
  <si>
    <t>Zakup żywności-świetlice</t>
  </si>
  <si>
    <t>Dochody od osób prawnych, od osób fizycznych i od innych jednostek nieposiadających osobowości prawnej oraz wydatki związane z ich poborem</t>
  </si>
  <si>
    <t>Dotacja dla Izby Wytrzeźwień</t>
  </si>
  <si>
    <t>0270</t>
  </si>
  <si>
    <t>Wpływy z opłat za zezwolenia na sprzedaż napojów alkoholowych tzw."małpki"</t>
  </si>
  <si>
    <t xml:space="preserve">Plan dochodów               </t>
  </si>
  <si>
    <t xml:space="preserve">Plan wydatków                    </t>
  </si>
  <si>
    <t>Zakup energii</t>
  </si>
  <si>
    <t xml:space="preserve">4110, 4120, 4170  </t>
  </si>
  <si>
    <t xml:space="preserve"> Dochody i wydatki budżetu Gminy Mieszkowice związane z realizacją zadań na podstawie ustawy o wychowaniu w trzeźwości i przeciwdziałaniu alkoholizmowi oraz przeciwdziałaniu narkomanii w 2025 r.</t>
  </si>
  <si>
    <t>4300, 4360</t>
  </si>
  <si>
    <t>Pozostałe usługi-konkursy,pogadanki, usługi telekomunikacyjne</t>
  </si>
  <si>
    <t>Załącznik nr 11 do Uchwały Nr VII/64/2024 Rady Miejskiej w Mieszkowicach z 19 grudnia 2024 r.</t>
  </si>
  <si>
    <t>Załącznik nr 5 do Uchwały nr IX/  /2025 Rady Miejskiej w Mieszkowicach z dnia 13.03.2025 r.</t>
  </si>
  <si>
    <t>Różnica między dochodami a wydatkami w planie na rok 2025  w kwocie 24 677,35 zł  zostanie sfinansowana z niewykorzystanych środków pochodzących z rozliczenia dochodów i wydatków na podstawie ustawy o wychowaniu w trzeźwości i przeciwdziałaniu alkoholizmowi oraz przeciwdziałaniu narkomkanii za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</si>
</sst>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Sylfaen"/>
      <family val="1"/>
      <charset val="238"/>
    </font>
    <font>
      <i/>
      <sz val="8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0" workbookViewId="0">
      <selection activeCell="N24" sqref="N24"/>
    </sheetView>
  </sheetViews>
  <sheetFormatPr defaultRowHeight="15" x14ac:dyDescent="0.25"/>
  <cols>
    <col min="1" max="1" width="6.42578125" customWidth="1"/>
    <col min="2" max="2" width="8.5703125" customWidth="1"/>
    <col min="3" max="3" width="7.7109375" customWidth="1"/>
    <col min="4" max="4" width="34.28515625" customWidth="1"/>
    <col min="5" max="5" width="15.42578125" customWidth="1"/>
    <col min="6" max="6" width="15" customWidth="1"/>
  </cols>
  <sheetData>
    <row r="1" spans="1:6" ht="30.75" customHeight="1" x14ac:dyDescent="0.25">
      <c r="A1" s="42" t="s">
        <v>29</v>
      </c>
      <c r="B1" s="42"/>
      <c r="C1" s="42"/>
      <c r="D1" s="42"/>
      <c r="E1" s="42"/>
      <c r="F1" s="42"/>
    </row>
    <row r="2" spans="1:6" ht="33" customHeight="1" x14ac:dyDescent="0.25">
      <c r="A2" s="31"/>
      <c r="B2" s="31"/>
      <c r="C2" s="31"/>
      <c r="D2" s="31"/>
      <c r="E2" s="34" t="s">
        <v>28</v>
      </c>
      <c r="F2" s="34"/>
    </row>
    <row r="3" spans="1:6" ht="62.25" customHeight="1" x14ac:dyDescent="0.25">
      <c r="A3" s="32" t="s">
        <v>25</v>
      </c>
      <c r="B3" s="32"/>
      <c r="C3" s="32"/>
      <c r="D3" s="32"/>
      <c r="E3" s="32"/>
      <c r="F3" s="32"/>
    </row>
    <row r="4" spans="1:6" x14ac:dyDescent="0.25">
      <c r="A4" s="1"/>
      <c r="B4" s="1"/>
      <c r="C4" s="1"/>
      <c r="D4" s="1"/>
      <c r="E4" s="1"/>
      <c r="F4" s="20" t="s">
        <v>10</v>
      </c>
    </row>
    <row r="5" spans="1:6" ht="36" customHeight="1" x14ac:dyDescent="0.25">
      <c r="A5" s="14" t="s">
        <v>0</v>
      </c>
      <c r="B5" s="14" t="s">
        <v>1</v>
      </c>
      <c r="C5" s="15" t="s">
        <v>4</v>
      </c>
      <c r="D5" s="16" t="s">
        <v>2</v>
      </c>
      <c r="E5" s="17" t="s">
        <v>21</v>
      </c>
      <c r="F5" s="18" t="s">
        <v>22</v>
      </c>
    </row>
    <row r="6" spans="1:6" ht="12.75" customHeight="1" x14ac:dyDescent="0.25">
      <c r="A6" s="35">
        <v>1</v>
      </c>
      <c r="B6" s="35">
        <v>2</v>
      </c>
      <c r="C6" s="35">
        <v>3</v>
      </c>
      <c r="D6" s="36">
        <v>4</v>
      </c>
      <c r="E6" s="37">
        <v>6</v>
      </c>
      <c r="F6" s="35">
        <v>7</v>
      </c>
    </row>
    <row r="7" spans="1:6" ht="48" x14ac:dyDescent="0.25">
      <c r="A7" s="2">
        <v>756</v>
      </c>
      <c r="B7" s="3"/>
      <c r="C7" s="4"/>
      <c r="D7" s="5" t="s">
        <v>17</v>
      </c>
      <c r="E7" s="24">
        <f>E8+E9</f>
        <v>170000</v>
      </c>
      <c r="F7" s="25"/>
    </row>
    <row r="8" spans="1:6" ht="39.6" customHeight="1" x14ac:dyDescent="0.25">
      <c r="A8" s="2"/>
      <c r="B8" s="6">
        <v>75618</v>
      </c>
      <c r="C8" s="12" t="s">
        <v>19</v>
      </c>
      <c r="D8" s="7" t="s">
        <v>20</v>
      </c>
      <c r="E8" s="26">
        <v>30000</v>
      </c>
      <c r="F8" s="27"/>
    </row>
    <row r="9" spans="1:6" ht="36.75" customHeight="1" x14ac:dyDescent="0.25">
      <c r="A9" s="2"/>
      <c r="B9" s="6">
        <v>75618</v>
      </c>
      <c r="C9" s="12" t="s">
        <v>5</v>
      </c>
      <c r="D9" s="7" t="s">
        <v>6</v>
      </c>
      <c r="E9" s="26">
        <v>140000</v>
      </c>
      <c r="F9" s="27"/>
    </row>
    <row r="10" spans="1:6" ht="21.75" customHeight="1" x14ac:dyDescent="0.25">
      <c r="A10" s="2">
        <v>851</v>
      </c>
      <c r="B10" s="6"/>
      <c r="C10" s="6"/>
      <c r="D10" s="5" t="s">
        <v>7</v>
      </c>
      <c r="E10" s="24"/>
      <c r="F10" s="25">
        <f>F11+F14</f>
        <v>194677.35</v>
      </c>
    </row>
    <row r="11" spans="1:6" ht="18" customHeight="1" x14ac:dyDescent="0.25">
      <c r="A11" s="2"/>
      <c r="B11" s="6">
        <v>85153</v>
      </c>
      <c r="C11" s="6"/>
      <c r="D11" s="9" t="s">
        <v>8</v>
      </c>
      <c r="E11" s="24"/>
      <c r="F11" s="27">
        <f>F12+F13</f>
        <v>12000</v>
      </c>
    </row>
    <row r="12" spans="1:6" ht="21.75" customHeight="1" x14ac:dyDescent="0.25">
      <c r="A12" s="8"/>
      <c r="C12" s="6">
        <v>4210</v>
      </c>
      <c r="D12" s="7" t="s">
        <v>12</v>
      </c>
      <c r="E12" s="26"/>
      <c r="F12" s="27">
        <v>6000</v>
      </c>
    </row>
    <row r="13" spans="1:6" ht="27.75" customHeight="1" x14ac:dyDescent="0.25">
      <c r="A13" s="8"/>
      <c r="B13" s="6"/>
      <c r="C13" s="6">
        <v>4300</v>
      </c>
      <c r="D13" s="7" t="s">
        <v>13</v>
      </c>
      <c r="E13" s="26"/>
      <c r="F13" s="27">
        <v>6000</v>
      </c>
    </row>
    <row r="14" spans="1:6" ht="20.25" customHeight="1" x14ac:dyDescent="0.25">
      <c r="A14" s="8"/>
      <c r="B14" s="6">
        <v>85154</v>
      </c>
      <c r="C14" s="6"/>
      <c r="D14" s="7" t="s">
        <v>9</v>
      </c>
      <c r="E14" s="26"/>
      <c r="F14" s="27">
        <f>F17+F18+F19+F21+F15+F16+F20</f>
        <v>182677.35</v>
      </c>
    </row>
    <row r="15" spans="1:6" ht="26.25" customHeight="1" x14ac:dyDescent="0.25">
      <c r="A15" s="10"/>
      <c r="B15" s="11"/>
      <c r="C15" s="11">
        <v>2310</v>
      </c>
      <c r="D15" s="21" t="s">
        <v>18</v>
      </c>
      <c r="E15" s="28"/>
      <c r="F15" s="29">
        <v>6900</v>
      </c>
    </row>
    <row r="16" spans="1:6" ht="26.25" customHeight="1" x14ac:dyDescent="0.25">
      <c r="A16" s="10"/>
      <c r="B16" s="11"/>
      <c r="C16" s="6">
        <v>2360</v>
      </c>
      <c r="D16" s="19" t="s">
        <v>11</v>
      </c>
      <c r="E16" s="26"/>
      <c r="F16" s="27">
        <v>12000</v>
      </c>
    </row>
    <row r="17" spans="1:6" ht="45" customHeight="1" x14ac:dyDescent="0.25">
      <c r="A17" s="10"/>
      <c r="B17" s="11"/>
      <c r="C17" s="23" t="s">
        <v>24</v>
      </c>
      <c r="D17" s="13" t="s">
        <v>14</v>
      </c>
      <c r="E17" s="28"/>
      <c r="F17" s="29">
        <v>70877.350000000006</v>
      </c>
    </row>
    <row r="18" spans="1:6" ht="20.25" customHeight="1" x14ac:dyDescent="0.25">
      <c r="A18" s="8"/>
      <c r="B18" s="6"/>
      <c r="C18" s="6">
        <v>4210</v>
      </c>
      <c r="D18" s="7" t="s">
        <v>15</v>
      </c>
      <c r="E18" s="26"/>
      <c r="F18" s="27">
        <v>18000</v>
      </c>
    </row>
    <row r="19" spans="1:6" ht="20.25" customHeight="1" x14ac:dyDescent="0.25">
      <c r="A19" s="10"/>
      <c r="B19" s="11"/>
      <c r="C19" s="6">
        <v>4220</v>
      </c>
      <c r="D19" s="7" t="s">
        <v>16</v>
      </c>
      <c r="E19" s="26"/>
      <c r="F19" s="27">
        <v>22700</v>
      </c>
    </row>
    <row r="20" spans="1:6" ht="20.25" customHeight="1" x14ac:dyDescent="0.25">
      <c r="A20" s="10"/>
      <c r="B20" s="11"/>
      <c r="C20" s="6">
        <v>4260</v>
      </c>
      <c r="D20" s="7" t="s">
        <v>23</v>
      </c>
      <c r="E20" s="26"/>
      <c r="F20" s="27">
        <v>4000</v>
      </c>
    </row>
    <row r="21" spans="1:6" ht="38.25" customHeight="1" x14ac:dyDescent="0.25">
      <c r="A21" s="8"/>
      <c r="B21" s="3"/>
      <c r="C21" s="22" t="s">
        <v>26</v>
      </c>
      <c r="D21" s="7" t="s">
        <v>27</v>
      </c>
      <c r="E21" s="26"/>
      <c r="F21" s="27">
        <v>48200</v>
      </c>
    </row>
    <row r="22" spans="1:6" ht="18.75" customHeight="1" x14ac:dyDescent="0.25">
      <c r="A22" s="33" t="s">
        <v>3</v>
      </c>
      <c r="B22" s="33"/>
      <c r="C22" s="33"/>
      <c r="D22" s="33"/>
      <c r="E22" s="30">
        <f>SUM(,E7,E10)</f>
        <v>170000</v>
      </c>
      <c r="F22" s="30">
        <f>SUM(F7,F10)</f>
        <v>194677.35</v>
      </c>
    </row>
    <row r="23" spans="1:6" ht="18.75" customHeight="1" x14ac:dyDescent="0.25">
      <c r="A23" s="40"/>
      <c r="B23" s="40"/>
      <c r="C23" s="40"/>
      <c r="D23" s="40"/>
      <c r="E23" s="41"/>
      <c r="F23" s="41"/>
    </row>
    <row r="25" spans="1:6" ht="50.25" customHeight="1" x14ac:dyDescent="0.25">
      <c r="A25" s="39" t="s">
        <v>30</v>
      </c>
      <c r="B25" s="39"/>
      <c r="C25" s="39"/>
      <c r="D25" s="39"/>
      <c r="E25" s="39"/>
      <c r="F25" s="39"/>
    </row>
    <row r="26" spans="1:6" ht="15" customHeight="1" x14ac:dyDescent="0.25">
      <c r="A26" s="38"/>
      <c r="B26" s="38"/>
      <c r="C26" s="38"/>
      <c r="D26" s="38"/>
      <c r="E26" s="38"/>
      <c r="F26" s="38"/>
    </row>
    <row r="27" spans="1:6" ht="15" customHeight="1" x14ac:dyDescent="0.25">
      <c r="A27" s="38"/>
      <c r="B27" s="38"/>
      <c r="C27" s="38"/>
      <c r="D27" s="38"/>
      <c r="E27" s="38"/>
      <c r="F27" s="38"/>
    </row>
  </sheetData>
  <mergeCells count="5">
    <mergeCell ref="A25:F25"/>
    <mergeCell ref="A1:F1"/>
    <mergeCell ref="A3:F3"/>
    <mergeCell ref="A22:D22"/>
    <mergeCell ref="E2:F2"/>
  </mergeCells>
  <pageMargins left="0.19685039370078741" right="0.19685039370078741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gks</dc:creator>
  <cp:lastModifiedBy>Bożena Misiewicz</cp:lastModifiedBy>
  <cp:lastPrinted>2025-03-07T10:29:44Z</cp:lastPrinted>
  <dcterms:created xsi:type="dcterms:W3CDTF">2016-11-08T08:44:49Z</dcterms:created>
  <dcterms:modified xsi:type="dcterms:W3CDTF">2025-03-07T10:30:51Z</dcterms:modified>
</cp:coreProperties>
</file>